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1\Desktop\MARINA\Financijski plan\2019\1. REBALANS\"/>
    </mc:Choice>
  </mc:AlternateContent>
  <bookViews>
    <workbookView xWindow="480" yWindow="60" windowWidth="18195" windowHeight="11565"/>
  </bookViews>
  <sheets>
    <sheet name="List1" sheetId="1" r:id="rId1"/>
    <sheet name="List2" sheetId="2" r:id="rId2"/>
    <sheet name="List3" sheetId="3" r:id="rId3"/>
  </sheets>
  <definedNames>
    <definedName name="_xlnm.Print_Titles" localSheetId="0">List1!$11:$11</definedName>
  </definedNames>
  <calcPr calcId="162913"/>
</workbook>
</file>

<file path=xl/calcChain.xml><?xml version="1.0" encoding="utf-8"?>
<calcChain xmlns="http://schemas.openxmlformats.org/spreadsheetml/2006/main">
  <c r="I30" i="1" l="1"/>
  <c r="I31" i="1"/>
  <c r="I32" i="1"/>
  <c r="I33" i="1" l="1"/>
  <c r="I29" i="1" l="1"/>
  <c r="I24" i="1" l="1"/>
  <c r="I22" i="1"/>
  <c r="I27" i="1" l="1"/>
  <c r="I18" i="1" l="1"/>
  <c r="I19" i="1"/>
  <c r="I20" i="1"/>
  <c r="I21" i="1"/>
  <c r="I23" i="1"/>
  <c r="I25" i="1"/>
  <c r="I26" i="1"/>
  <c r="I28" i="1"/>
  <c r="I12" i="1" l="1"/>
  <c r="I13" i="1"/>
  <c r="I14" i="1"/>
  <c r="I15" i="1"/>
  <c r="I16" i="1"/>
  <c r="I17" i="1"/>
</calcChain>
</file>

<file path=xl/sharedStrings.xml><?xml version="1.0" encoding="utf-8"?>
<sst xmlns="http://schemas.openxmlformats.org/spreadsheetml/2006/main" count="98" uniqueCount="76">
  <si>
    <t>32211</t>
  </si>
  <si>
    <t>UREDSKI MATERIJAL</t>
  </si>
  <si>
    <t>32231</t>
  </si>
  <si>
    <t>ELEKTRIČNA ENERGIJA</t>
  </si>
  <si>
    <t>32234</t>
  </si>
  <si>
    <t>32239</t>
  </si>
  <si>
    <t>32241</t>
  </si>
  <si>
    <t>MATER.I DIJEL.ZA TEKUĆE I INVEST.ODRŽAVANJE GRAĐ.OBJEKTA</t>
  </si>
  <si>
    <t>32243</t>
  </si>
  <si>
    <t>MATERIJAL I DIJELOVI ZA TEKUĆE I INVESTICIJSKO ODRŽAVANJE TRANSPORTNIH SREDSTAVA</t>
  </si>
  <si>
    <t>32321</t>
  </si>
  <si>
    <t>USLUGE TEKUĆEG I INVEST.ODRŽAVANJA GRAĐEVINSKIH OBJEKATA</t>
  </si>
  <si>
    <t>32322</t>
  </si>
  <si>
    <t>USLUGE TEKUĆEG I INVEST.ODRŽAVANJA POSTROJENJA I OPREME</t>
  </si>
  <si>
    <t>32323</t>
  </si>
  <si>
    <t>USLUGE TEKUĆEG I INVESTICIJSKOG ODRŽAVANJA PRIJEVOZNIH SREDSTAVA</t>
  </si>
  <si>
    <t>32349</t>
  </si>
  <si>
    <t>OSTALE KOMUNALNE USLUGE</t>
  </si>
  <si>
    <t>32359</t>
  </si>
  <si>
    <t>OSTALE ZAKUPNINE I NAJAMNINE</t>
  </si>
  <si>
    <t>32379</t>
  </si>
  <si>
    <t>OSTALE INTELEKTUALNE USLUGE</t>
  </si>
  <si>
    <t>32389</t>
  </si>
  <si>
    <t>OSTALE RAČUNALNE USLUGE</t>
  </si>
  <si>
    <t>REPREZENTACIJA</t>
  </si>
  <si>
    <t>32931</t>
  </si>
  <si>
    <t>KONTO</t>
  </si>
  <si>
    <t>PREDMET NABAVE</t>
  </si>
  <si>
    <t>OSTALE NAKNADE GRAĐANIMA I KUĆANSTVIMA</t>
  </si>
  <si>
    <t>POSTUPAK I NAČIN NABAVE</t>
  </si>
  <si>
    <t>provodi Županija</t>
  </si>
  <si>
    <t>SREDNJA TEHNIČKA PROMETNA ŠKOLA</t>
  </si>
  <si>
    <t xml:space="preserve">    SPLIT</t>
  </si>
  <si>
    <t>KLASA:</t>
  </si>
  <si>
    <t>URBROJ:</t>
  </si>
  <si>
    <t>Split,</t>
  </si>
  <si>
    <t>ZAKUPNINE I NAJAMNINE ZA PRIJEVOZNA SREDSTVA</t>
  </si>
  <si>
    <t>UGOVORI O DJELU</t>
  </si>
  <si>
    <t>UREDSKA OPREMA I RAČUNALA</t>
  </si>
  <si>
    <t>OZNAKA CPV</t>
  </si>
  <si>
    <t>22800000-8</t>
  </si>
  <si>
    <t>40100000-3</t>
  </si>
  <si>
    <t>09000000-3</t>
  </si>
  <si>
    <t>23122000-8</t>
  </si>
  <si>
    <t>MOTORNI BENZIN I DIZEL GORIVO</t>
  </si>
  <si>
    <t>LOŽ ULJE</t>
  </si>
  <si>
    <t>45262000-1</t>
  </si>
  <si>
    <t>74313000-6</t>
  </si>
  <si>
    <t>74800000-7</t>
  </si>
  <si>
    <t>60114000-0</t>
  </si>
  <si>
    <t>72520000-6</t>
  </si>
  <si>
    <t>52000000-9</t>
  </si>
  <si>
    <t>30231000-7</t>
  </si>
  <si>
    <t>PLAN ZA 2018.     (SA PDV-om)</t>
  </si>
  <si>
    <t>PROCIJENJENA VRIJEDNOST             (BEZ PDV-a)</t>
  </si>
  <si>
    <t>34330000-9</t>
  </si>
  <si>
    <t>60172000-4</t>
  </si>
  <si>
    <t>98390000-3</t>
  </si>
  <si>
    <t>44100000-1</t>
  </si>
  <si>
    <t>50112000-3</t>
  </si>
  <si>
    <t>70310000-7</t>
  </si>
  <si>
    <t>jednostavna nabava</t>
  </si>
  <si>
    <t>DODATNA ULAGANJA NA GRAĐEVINSKIM OBJEKTIMA</t>
  </si>
  <si>
    <t>Usvajanjem plana nabave daje se ravnatelju škole suglasnost za pokretanje postupaka jednostavne nabave i sklapanje ugovora s najpovoljnijim ponuditeljem ili izdavanje narudžbenica najpovoljnijem ponuditelju.</t>
  </si>
  <si>
    <t>Ravnatelj:</t>
  </si>
  <si>
    <t>Josip Balić</t>
  </si>
  <si>
    <t>1. REBALANS PLANA NABAVE ZA 2019. GODINU</t>
  </si>
  <si>
    <t>OPREMA ZA GRIJANJE I HLAĐENJE</t>
  </si>
  <si>
    <t>MJERNI I KONTROLNI UREĐAJI</t>
  </si>
  <si>
    <t>OSOBNI AUTOMOBILI</t>
  </si>
  <si>
    <t>39715200-9</t>
  </si>
  <si>
    <t>38300000-8</t>
  </si>
  <si>
    <t>34110000-1</t>
  </si>
  <si>
    <t>003-06/19-02/09</t>
  </si>
  <si>
    <t>2181-71-08-19-4</t>
  </si>
  <si>
    <t>17. svibnja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</si>
</sst>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n_-;\-* #,##0.00\ _k_n_-;_-* &quot;-&quot;??\ _k_n_-;_-@_-"/>
  </numFmts>
  <fonts count="9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charset val="1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58">
    <xf numFmtId="0" fontId="0" fillId="0" borderId="0" xfId="0"/>
    <xf numFmtId="43" fontId="3" fillId="0" borderId="1" xfId="1" applyNumberFormat="1" applyFont="1" applyBorder="1" applyAlignment="1">
      <alignment horizontal="center" vertical="center"/>
    </xf>
    <xf numFmtId="43" fontId="0" fillId="0" borderId="0" xfId="0" applyNumberFormat="1"/>
    <xf numFmtId="0" fontId="2" fillId="0" borderId="5" xfId="1" applyFont="1" applyBorder="1" applyAlignment="1">
      <alignment horizontal="center" vertical="center"/>
    </xf>
    <xf numFmtId="0" fontId="0" fillId="0" borderId="0" xfId="0" applyAlignment="1">
      <alignment wrapText="1"/>
    </xf>
    <xf numFmtId="43" fontId="4" fillId="0" borderId="2" xfId="1" applyNumberFormat="1" applyFont="1" applyBorder="1" applyAlignment="1">
      <alignment horizontal="center" vertical="center"/>
    </xf>
    <xf numFmtId="0" fontId="0" fillId="0" borderId="6" xfId="0" applyBorder="1" applyAlignment="1">
      <alignment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43" fontId="5" fillId="0" borderId="9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wrapText="1"/>
    </xf>
    <xf numFmtId="0" fontId="5" fillId="0" borderId="0" xfId="0" applyFont="1"/>
    <xf numFmtId="0" fontId="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8" fillId="0" borderId="0" xfId="0" applyFont="1"/>
    <xf numFmtId="0" fontId="8" fillId="0" borderId="0" xfId="0" applyFont="1" applyAlignment="1">
      <alignment horizontal="center"/>
    </xf>
    <xf numFmtId="43" fontId="4" fillId="0" borderId="14" xfId="1" applyNumberFormat="1" applyFont="1" applyBorder="1" applyAlignment="1">
      <alignment horizontal="center" vertical="center"/>
    </xf>
    <xf numFmtId="43" fontId="2" fillId="0" borderId="2" xfId="1" applyNumberFormat="1" applyFont="1" applyBorder="1" applyAlignment="1">
      <alignment horizontal="center" vertical="center"/>
    </xf>
    <xf numFmtId="43" fontId="0" fillId="0" borderId="0" xfId="0" applyNumberFormat="1" applyFont="1"/>
    <xf numFmtId="43" fontId="2" fillId="0" borderId="14" xfId="1" applyNumberFormat="1" applyFont="1" applyBorder="1" applyAlignment="1">
      <alignment horizontal="center" vertical="center"/>
    </xf>
    <xf numFmtId="0" fontId="0" fillId="0" borderId="0" xfId="0" applyFont="1"/>
    <xf numFmtId="0" fontId="6" fillId="2" borderId="1" xfId="1" applyFont="1" applyFill="1" applyBorder="1" applyAlignment="1">
      <alignment horizontal="left" vertical="center"/>
    </xf>
    <xf numFmtId="0" fontId="2" fillId="2" borderId="5" xfId="1" applyFont="1" applyFill="1" applyBorder="1" applyAlignment="1">
      <alignment horizontal="center" vertical="center"/>
    </xf>
    <xf numFmtId="43" fontId="3" fillId="2" borderId="1" xfId="1" applyNumberFormat="1" applyFont="1" applyFill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43" fontId="3" fillId="0" borderId="16" xfId="1" applyNumberFormat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43" fontId="3" fillId="0" borderId="0" xfId="1" applyNumberFormat="1" applyFont="1" applyBorder="1" applyAlignment="1">
      <alignment horizontal="center" vertical="center"/>
    </xf>
    <xf numFmtId="0" fontId="2" fillId="0" borderId="0" xfId="1" applyFont="1" applyBorder="1" applyAlignment="1">
      <alignment horizontal="left" vertical="center"/>
    </xf>
    <xf numFmtId="43" fontId="4" fillId="0" borderId="0" xfId="1" applyNumberFormat="1" applyFont="1" applyBorder="1" applyAlignment="1">
      <alignment horizontal="center" vertical="center"/>
    </xf>
    <xf numFmtId="43" fontId="2" fillId="0" borderId="0" xfId="1" applyNumberFormat="1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43" fontId="2" fillId="0" borderId="1" xfId="1" applyNumberFormat="1" applyFont="1" applyBorder="1" applyAlignment="1">
      <alignment horizontal="center" vertical="center"/>
    </xf>
    <xf numFmtId="43" fontId="2" fillId="2" borderId="2" xfId="1" applyNumberFormat="1" applyFont="1" applyFill="1" applyBorder="1" applyAlignment="1">
      <alignment horizontal="center" vertical="center"/>
    </xf>
    <xf numFmtId="0" fontId="0" fillId="2" borderId="6" xfId="0" applyFont="1" applyFill="1" applyBorder="1" applyAlignment="1">
      <alignment wrapText="1"/>
    </xf>
    <xf numFmtId="0" fontId="7" fillId="0" borderId="0" xfId="0" applyFont="1" applyAlignment="1">
      <alignment horizontal="center" vertical="center" wrapText="1"/>
    </xf>
    <xf numFmtId="43" fontId="0" fillId="0" borderId="0" xfId="0" applyNumberFormat="1" applyAlignment="1">
      <alignment horizontal="center"/>
    </xf>
    <xf numFmtId="0" fontId="2" fillId="0" borderId="1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43" fontId="3" fillId="0" borderId="0" xfId="1" applyNumberFormat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14" xfId="1" applyFont="1" applyBorder="1" applyAlignment="1">
      <alignment horizontal="left" vertical="center" wrapText="1"/>
    </xf>
    <xf numFmtId="0" fontId="2" fillId="0" borderId="17" xfId="1" applyFont="1" applyBorder="1" applyAlignment="1">
      <alignment horizontal="left" vertical="center" wrapText="1"/>
    </xf>
    <xf numFmtId="0" fontId="2" fillId="0" borderId="18" xfId="1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2" borderId="2" xfId="1" applyFont="1" applyFill="1" applyBorder="1" applyAlignment="1">
      <alignment horizontal="left" vertical="center"/>
    </xf>
    <xf numFmtId="0" fontId="2" fillId="2" borderId="3" xfId="1" applyFont="1" applyFill="1" applyBorder="1" applyAlignment="1">
      <alignment horizontal="left" vertical="center"/>
    </xf>
    <xf numFmtId="0" fontId="2" fillId="2" borderId="4" xfId="1" applyFont="1" applyFill="1" applyBorder="1" applyAlignment="1">
      <alignment horizontal="left" vertical="center"/>
    </xf>
    <xf numFmtId="0" fontId="2" fillId="2" borderId="2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left" vertical="center" wrapText="1"/>
    </xf>
    <xf numFmtId="0" fontId="2" fillId="2" borderId="4" xfId="1" applyFont="1" applyFill="1" applyBorder="1" applyAlignment="1">
      <alignment horizontal="left" vertical="center" wrapText="1"/>
    </xf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workbookViewId="0">
      <selection activeCell="K6" sqref="K6"/>
    </sheetView>
  </sheetViews>
  <sheetFormatPr defaultRowHeight="15" x14ac:dyDescent="0.25"/>
  <cols>
    <col min="2" max="2" width="16" customWidth="1"/>
    <col min="7" max="7" width="8.7109375" customWidth="1"/>
    <col min="8" max="8" width="4.140625" hidden="1" customWidth="1"/>
    <col min="9" max="9" width="16.42578125" style="2" customWidth="1"/>
    <col min="10" max="10" width="15.85546875" style="19" customWidth="1"/>
    <col min="11" max="11" width="13.28515625" customWidth="1"/>
    <col min="12" max="12" width="14.7109375" customWidth="1"/>
  </cols>
  <sheetData>
    <row r="1" spans="1:12" ht="15.75" x14ac:dyDescent="0.25">
      <c r="A1" s="15" t="s">
        <v>31</v>
      </c>
      <c r="B1" s="15"/>
      <c r="C1" s="15"/>
    </row>
    <row r="2" spans="1:12" ht="15.75" x14ac:dyDescent="0.25">
      <c r="A2" s="15"/>
      <c r="B2" s="16" t="s">
        <v>32</v>
      </c>
      <c r="C2" s="15"/>
    </row>
    <row r="3" spans="1:12" x14ac:dyDescent="0.25">
      <c r="A3" s="12"/>
      <c r="B3" s="12"/>
      <c r="C3" s="12"/>
    </row>
    <row r="4" spans="1:12" x14ac:dyDescent="0.25">
      <c r="A4" s="13" t="s">
        <v>33</v>
      </c>
      <c r="B4" s="21" t="s">
        <v>73</v>
      </c>
      <c r="C4" s="12"/>
    </row>
    <row r="5" spans="1:12" x14ac:dyDescent="0.25">
      <c r="A5" s="13" t="s">
        <v>34</v>
      </c>
      <c r="B5" s="21" t="s">
        <v>74</v>
      </c>
      <c r="C5" s="12"/>
    </row>
    <row r="6" spans="1:12" x14ac:dyDescent="0.25">
      <c r="A6" s="13"/>
      <c r="B6" s="12"/>
      <c r="C6" s="12"/>
    </row>
    <row r="7" spans="1:12" x14ac:dyDescent="0.25">
      <c r="A7" s="14" t="s">
        <v>35</v>
      </c>
      <c r="B7" t="s">
        <v>75</v>
      </c>
    </row>
    <row r="8" spans="1:12" ht="15" customHeight="1" x14ac:dyDescent="0.25">
      <c r="A8" s="36" t="s">
        <v>66</v>
      </c>
      <c r="B8" s="36"/>
      <c r="C8" s="36"/>
      <c r="D8" s="36"/>
      <c r="E8" s="36"/>
      <c r="F8" s="36"/>
      <c r="G8" s="36"/>
      <c r="H8" s="36"/>
      <c r="I8" s="36"/>
      <c r="J8" s="36"/>
      <c r="K8" s="36"/>
    </row>
    <row r="9" spans="1:12" ht="15" customHeight="1" x14ac:dyDescent="0.25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</row>
    <row r="10" spans="1:12" ht="30" customHeight="1" thickBot="1" x14ac:dyDescent="0.3">
      <c r="C10" s="4"/>
      <c r="D10" s="4"/>
      <c r="E10" s="4"/>
      <c r="F10" s="4"/>
      <c r="G10" s="4"/>
    </row>
    <row r="11" spans="1:12" ht="48.75" customHeight="1" thickBot="1" x14ac:dyDescent="0.3">
      <c r="A11" s="7" t="s">
        <v>26</v>
      </c>
      <c r="B11" s="8" t="s">
        <v>53</v>
      </c>
      <c r="C11" s="49" t="s">
        <v>27</v>
      </c>
      <c r="D11" s="50"/>
      <c r="E11" s="50"/>
      <c r="F11" s="50"/>
      <c r="G11" s="50"/>
      <c r="H11" s="51"/>
      <c r="I11" s="9" t="s">
        <v>54</v>
      </c>
      <c r="J11" s="9" t="s">
        <v>39</v>
      </c>
      <c r="K11" s="10" t="s">
        <v>29</v>
      </c>
    </row>
    <row r="12" spans="1:12" ht="30" customHeight="1" x14ac:dyDescent="0.25">
      <c r="A12" s="3" t="s">
        <v>0</v>
      </c>
      <c r="B12" s="1">
        <v>193000</v>
      </c>
      <c r="C12" s="38" t="s">
        <v>1</v>
      </c>
      <c r="D12" s="38"/>
      <c r="E12" s="38"/>
      <c r="F12" s="38"/>
      <c r="G12" s="38"/>
      <c r="H12" s="38"/>
      <c r="I12" s="5">
        <f t="shared" ref="I12:I27" si="0">B12-((B12*25)/125)</f>
        <v>154400</v>
      </c>
      <c r="J12" s="18" t="s">
        <v>40</v>
      </c>
      <c r="K12" s="6" t="s">
        <v>61</v>
      </c>
    </row>
    <row r="13" spans="1:12" ht="30" customHeight="1" x14ac:dyDescent="0.25">
      <c r="A13" s="3" t="s">
        <v>2</v>
      </c>
      <c r="B13" s="1">
        <v>45000</v>
      </c>
      <c r="C13" s="38" t="s">
        <v>3</v>
      </c>
      <c r="D13" s="38"/>
      <c r="E13" s="38"/>
      <c r="F13" s="38"/>
      <c r="G13" s="38"/>
      <c r="H13" s="38"/>
      <c r="I13" s="5">
        <f t="shared" si="0"/>
        <v>36000</v>
      </c>
      <c r="J13" s="18" t="s">
        <v>41</v>
      </c>
      <c r="K13" s="6" t="s">
        <v>61</v>
      </c>
    </row>
    <row r="14" spans="1:12" ht="30" customHeight="1" x14ac:dyDescent="0.25">
      <c r="A14" s="3" t="s">
        <v>4</v>
      </c>
      <c r="B14" s="1">
        <v>139950</v>
      </c>
      <c r="C14" s="38" t="s">
        <v>44</v>
      </c>
      <c r="D14" s="38"/>
      <c r="E14" s="38"/>
      <c r="F14" s="38"/>
      <c r="G14" s="38"/>
      <c r="H14" s="38"/>
      <c r="I14" s="5">
        <f t="shared" si="0"/>
        <v>111960</v>
      </c>
      <c r="J14" s="18" t="s">
        <v>42</v>
      </c>
      <c r="K14" s="6" t="s">
        <v>61</v>
      </c>
    </row>
    <row r="15" spans="1:12" ht="30" customHeight="1" x14ac:dyDescent="0.25">
      <c r="A15" s="3" t="s">
        <v>5</v>
      </c>
      <c r="B15" s="1">
        <v>59285</v>
      </c>
      <c r="C15" s="39" t="s">
        <v>45</v>
      </c>
      <c r="D15" s="40"/>
      <c r="E15" s="40"/>
      <c r="F15" s="40"/>
      <c r="G15" s="40"/>
      <c r="H15" s="41"/>
      <c r="I15" s="5">
        <f t="shared" si="0"/>
        <v>47428</v>
      </c>
      <c r="J15" s="18" t="s">
        <v>43</v>
      </c>
      <c r="K15" s="6" t="s">
        <v>30</v>
      </c>
    </row>
    <row r="16" spans="1:12" ht="30" customHeight="1" x14ac:dyDescent="0.25">
      <c r="A16" s="3" t="s">
        <v>6</v>
      </c>
      <c r="B16" s="1">
        <v>31250</v>
      </c>
      <c r="C16" s="39" t="s">
        <v>7</v>
      </c>
      <c r="D16" s="40"/>
      <c r="E16" s="40"/>
      <c r="F16" s="40"/>
      <c r="G16" s="40"/>
      <c r="H16" s="41"/>
      <c r="I16" s="5">
        <f t="shared" si="0"/>
        <v>25000</v>
      </c>
      <c r="J16" s="18" t="s">
        <v>58</v>
      </c>
      <c r="K16" s="6" t="s">
        <v>61</v>
      </c>
      <c r="L16" s="2"/>
    </row>
    <row r="17" spans="1:11" ht="30" customHeight="1" x14ac:dyDescent="0.25">
      <c r="A17" s="3" t="s">
        <v>8</v>
      </c>
      <c r="B17" s="1">
        <v>31250</v>
      </c>
      <c r="C17" s="39" t="s">
        <v>9</v>
      </c>
      <c r="D17" s="40"/>
      <c r="E17" s="40"/>
      <c r="F17" s="40"/>
      <c r="G17" s="40"/>
      <c r="H17" s="41"/>
      <c r="I17" s="5">
        <f t="shared" si="0"/>
        <v>25000</v>
      </c>
      <c r="J17" s="18" t="s">
        <v>55</v>
      </c>
      <c r="K17" s="6" t="s">
        <v>61</v>
      </c>
    </row>
    <row r="18" spans="1:11" ht="30" customHeight="1" x14ac:dyDescent="0.25">
      <c r="A18" s="3" t="s">
        <v>10</v>
      </c>
      <c r="B18" s="1">
        <v>65000</v>
      </c>
      <c r="C18" s="39" t="s">
        <v>11</v>
      </c>
      <c r="D18" s="40"/>
      <c r="E18" s="40"/>
      <c r="F18" s="40"/>
      <c r="G18" s="40"/>
      <c r="H18" s="41"/>
      <c r="I18" s="5">
        <f t="shared" si="0"/>
        <v>52000</v>
      </c>
      <c r="J18" s="18" t="s">
        <v>46</v>
      </c>
      <c r="K18" s="6" t="s">
        <v>61</v>
      </c>
    </row>
    <row r="19" spans="1:11" ht="30" customHeight="1" x14ac:dyDescent="0.25">
      <c r="A19" s="3" t="s">
        <v>12</v>
      </c>
      <c r="B19" s="1">
        <v>30000</v>
      </c>
      <c r="C19" s="39" t="s">
        <v>13</v>
      </c>
      <c r="D19" s="40"/>
      <c r="E19" s="40"/>
      <c r="F19" s="40"/>
      <c r="G19" s="40"/>
      <c r="H19" s="41"/>
      <c r="I19" s="5">
        <f t="shared" si="0"/>
        <v>24000</v>
      </c>
      <c r="J19" s="18" t="s">
        <v>47</v>
      </c>
      <c r="K19" s="6" t="s">
        <v>61</v>
      </c>
    </row>
    <row r="20" spans="1:11" ht="30" customHeight="1" x14ac:dyDescent="0.25">
      <c r="A20" s="3" t="s">
        <v>14</v>
      </c>
      <c r="B20" s="1">
        <v>55533.93</v>
      </c>
      <c r="C20" s="39" t="s">
        <v>15</v>
      </c>
      <c r="D20" s="40"/>
      <c r="E20" s="40"/>
      <c r="F20" s="40"/>
      <c r="G20" s="40"/>
      <c r="H20" s="41"/>
      <c r="I20" s="5">
        <f t="shared" si="0"/>
        <v>44427.144</v>
      </c>
      <c r="J20" s="18" t="s">
        <v>59</v>
      </c>
      <c r="K20" s="6" t="s">
        <v>61</v>
      </c>
    </row>
    <row r="21" spans="1:11" ht="30" customHeight="1" x14ac:dyDescent="0.25">
      <c r="A21" s="3" t="s">
        <v>16</v>
      </c>
      <c r="B21" s="1">
        <v>61000</v>
      </c>
      <c r="C21" s="38" t="s">
        <v>17</v>
      </c>
      <c r="D21" s="38"/>
      <c r="E21" s="38"/>
      <c r="F21" s="38"/>
      <c r="G21" s="38"/>
      <c r="H21" s="38"/>
      <c r="I21" s="5">
        <f t="shared" si="0"/>
        <v>48800</v>
      </c>
      <c r="J21" s="18" t="s">
        <v>48</v>
      </c>
      <c r="K21" s="6" t="s">
        <v>61</v>
      </c>
    </row>
    <row r="22" spans="1:11" ht="30" customHeight="1" x14ac:dyDescent="0.25">
      <c r="A22" s="23">
        <v>32355</v>
      </c>
      <c r="B22" s="24">
        <v>33045</v>
      </c>
      <c r="C22" s="55" t="s">
        <v>36</v>
      </c>
      <c r="D22" s="56"/>
      <c r="E22" s="56"/>
      <c r="F22" s="56"/>
      <c r="G22" s="57"/>
      <c r="H22" s="22"/>
      <c r="I22" s="5">
        <f t="shared" si="0"/>
        <v>26436</v>
      </c>
      <c r="J22" s="34" t="s">
        <v>56</v>
      </c>
      <c r="K22" s="6" t="s">
        <v>61</v>
      </c>
    </row>
    <row r="23" spans="1:11" ht="30" customHeight="1" x14ac:dyDescent="0.25">
      <c r="A23" s="3" t="s">
        <v>18</v>
      </c>
      <c r="B23" s="1">
        <v>69955</v>
      </c>
      <c r="C23" s="38" t="s">
        <v>19</v>
      </c>
      <c r="D23" s="38"/>
      <c r="E23" s="38"/>
      <c r="F23" s="38"/>
      <c r="G23" s="38"/>
      <c r="H23" s="38"/>
      <c r="I23" s="5">
        <f t="shared" si="0"/>
        <v>55964</v>
      </c>
      <c r="J23" s="18" t="s">
        <v>60</v>
      </c>
      <c r="K23" s="6" t="s">
        <v>61</v>
      </c>
    </row>
    <row r="24" spans="1:11" ht="30" customHeight="1" x14ac:dyDescent="0.25">
      <c r="A24" s="23">
        <v>32372</v>
      </c>
      <c r="B24" s="24">
        <v>30000</v>
      </c>
      <c r="C24" s="52" t="s">
        <v>37</v>
      </c>
      <c r="D24" s="53"/>
      <c r="E24" s="53"/>
      <c r="F24" s="53"/>
      <c r="G24" s="54"/>
      <c r="H24" s="22"/>
      <c r="I24" s="5">
        <f t="shared" si="0"/>
        <v>24000</v>
      </c>
      <c r="J24" s="34" t="s">
        <v>57</v>
      </c>
      <c r="K24" s="6" t="s">
        <v>61</v>
      </c>
    </row>
    <row r="25" spans="1:11" ht="30" customHeight="1" x14ac:dyDescent="0.25">
      <c r="A25" s="3" t="s">
        <v>20</v>
      </c>
      <c r="B25" s="1">
        <v>25000</v>
      </c>
      <c r="C25" s="38" t="s">
        <v>21</v>
      </c>
      <c r="D25" s="38"/>
      <c r="E25" s="38"/>
      <c r="F25" s="38"/>
      <c r="G25" s="38"/>
      <c r="H25" s="38"/>
      <c r="I25" s="5">
        <f t="shared" si="0"/>
        <v>20000</v>
      </c>
      <c r="J25" s="18" t="s">
        <v>57</v>
      </c>
      <c r="K25" s="6" t="s">
        <v>61</v>
      </c>
    </row>
    <row r="26" spans="1:11" ht="30" customHeight="1" x14ac:dyDescent="0.25">
      <c r="A26" s="3" t="s">
        <v>22</v>
      </c>
      <c r="B26" s="1">
        <v>25250</v>
      </c>
      <c r="C26" s="38" t="s">
        <v>23</v>
      </c>
      <c r="D26" s="38"/>
      <c r="E26" s="38"/>
      <c r="F26" s="38"/>
      <c r="G26" s="38"/>
      <c r="H26" s="38"/>
      <c r="I26" s="5">
        <f t="shared" si="0"/>
        <v>20200</v>
      </c>
      <c r="J26" s="18" t="s">
        <v>50</v>
      </c>
      <c r="K26" s="6" t="s">
        <v>61</v>
      </c>
    </row>
    <row r="27" spans="1:11" ht="30" customHeight="1" x14ac:dyDescent="0.25">
      <c r="A27" s="3" t="s">
        <v>25</v>
      </c>
      <c r="B27" s="1">
        <v>29500</v>
      </c>
      <c r="C27" s="38" t="s">
        <v>24</v>
      </c>
      <c r="D27" s="38"/>
      <c r="E27" s="38"/>
      <c r="F27" s="38"/>
      <c r="G27" s="38"/>
      <c r="H27" s="38"/>
      <c r="I27" s="5">
        <f t="shared" si="0"/>
        <v>23600</v>
      </c>
      <c r="J27" s="33" t="s">
        <v>51</v>
      </c>
      <c r="K27" s="6" t="s">
        <v>61</v>
      </c>
    </row>
    <row r="28" spans="1:11" ht="30" customHeight="1" x14ac:dyDescent="0.25">
      <c r="A28" s="23">
        <v>372</v>
      </c>
      <c r="B28" s="24">
        <v>1600000</v>
      </c>
      <c r="C28" s="52" t="s">
        <v>28</v>
      </c>
      <c r="D28" s="53"/>
      <c r="E28" s="53"/>
      <c r="F28" s="53"/>
      <c r="G28" s="53"/>
      <c r="H28" s="54"/>
      <c r="I28" s="34">
        <f t="shared" ref="I28" si="1">B28-((B28*25)/125)</f>
        <v>1280000</v>
      </c>
      <c r="J28" s="34" t="s">
        <v>49</v>
      </c>
      <c r="K28" s="35" t="s">
        <v>30</v>
      </c>
    </row>
    <row r="29" spans="1:11" ht="30" x14ac:dyDescent="0.25">
      <c r="A29" s="3">
        <v>4221</v>
      </c>
      <c r="B29" s="1">
        <v>38202.15</v>
      </c>
      <c r="C29" s="43" t="s">
        <v>38</v>
      </c>
      <c r="D29" s="44"/>
      <c r="E29" s="44"/>
      <c r="F29" s="44"/>
      <c r="G29" s="44"/>
      <c r="H29" s="45"/>
      <c r="I29" s="5">
        <f t="shared" ref="I29" si="2">B29-((B29*25)/125)</f>
        <v>30561.72</v>
      </c>
      <c r="J29" s="18" t="s">
        <v>52</v>
      </c>
      <c r="K29" s="6" t="s">
        <v>61</v>
      </c>
    </row>
    <row r="30" spans="1:11" ht="30" x14ac:dyDescent="0.25">
      <c r="A30" s="3">
        <v>4223</v>
      </c>
      <c r="B30" s="1">
        <v>50000</v>
      </c>
      <c r="C30" s="43" t="s">
        <v>67</v>
      </c>
      <c r="D30" s="44"/>
      <c r="E30" s="44"/>
      <c r="F30" s="44"/>
      <c r="G30" s="44"/>
      <c r="H30" s="45"/>
      <c r="I30" s="5">
        <f t="shared" ref="I30:I32" si="3">B30-((B30*25)/125)</f>
        <v>40000</v>
      </c>
      <c r="J30" s="18" t="s">
        <v>70</v>
      </c>
      <c r="K30" s="6" t="s">
        <v>61</v>
      </c>
    </row>
    <row r="31" spans="1:11" ht="30" x14ac:dyDescent="0.25">
      <c r="A31" s="3">
        <v>4225</v>
      </c>
      <c r="B31" s="1">
        <v>38000</v>
      </c>
      <c r="C31" s="43" t="s">
        <v>68</v>
      </c>
      <c r="D31" s="44"/>
      <c r="E31" s="44"/>
      <c r="F31" s="44"/>
      <c r="G31" s="44"/>
      <c r="H31" s="45"/>
      <c r="I31" s="5">
        <f t="shared" si="3"/>
        <v>30400</v>
      </c>
      <c r="J31" s="18" t="s">
        <v>71</v>
      </c>
      <c r="K31" s="6" t="s">
        <v>61</v>
      </c>
    </row>
    <row r="32" spans="1:11" ht="30" x14ac:dyDescent="0.25">
      <c r="A32" s="3">
        <v>4231</v>
      </c>
      <c r="B32" s="1">
        <v>177455.28</v>
      </c>
      <c r="C32" s="43" t="s">
        <v>69</v>
      </c>
      <c r="D32" s="44"/>
      <c r="E32" s="44"/>
      <c r="F32" s="44"/>
      <c r="G32" s="44"/>
      <c r="H32" s="45"/>
      <c r="I32" s="5">
        <f t="shared" si="3"/>
        <v>141964.22399999999</v>
      </c>
      <c r="J32" s="18" t="s">
        <v>72</v>
      </c>
      <c r="K32" s="6" t="s">
        <v>61</v>
      </c>
    </row>
    <row r="33" spans="1:11" ht="30.75" thickBot="1" x14ac:dyDescent="0.3">
      <c r="A33" s="25">
        <v>4511</v>
      </c>
      <c r="B33" s="26">
        <v>5299981.25</v>
      </c>
      <c r="C33" s="46" t="s">
        <v>62</v>
      </c>
      <c r="D33" s="47"/>
      <c r="E33" s="47"/>
      <c r="F33" s="47"/>
      <c r="G33" s="47"/>
      <c r="H33" s="48"/>
      <c r="I33" s="17">
        <f>B33-((B33*25)/125)</f>
        <v>4239985</v>
      </c>
      <c r="J33" s="20" t="s">
        <v>46</v>
      </c>
      <c r="K33" s="11" t="s">
        <v>30</v>
      </c>
    </row>
    <row r="34" spans="1:11" x14ac:dyDescent="0.25">
      <c r="A34" s="27"/>
      <c r="B34" s="28"/>
      <c r="C34" s="29"/>
      <c r="D34" s="29"/>
      <c r="E34" s="29"/>
      <c r="F34" s="29"/>
      <c r="G34" s="29"/>
      <c r="H34" s="29"/>
      <c r="I34" s="30"/>
      <c r="J34" s="31"/>
      <c r="K34" s="32"/>
    </row>
    <row r="35" spans="1:11" ht="15" customHeight="1" x14ac:dyDescent="0.25">
      <c r="A35" s="27"/>
      <c r="B35" s="42" t="s">
        <v>63</v>
      </c>
      <c r="C35" s="42"/>
      <c r="D35" s="42"/>
      <c r="E35" s="42"/>
      <c r="F35" s="42"/>
      <c r="G35" s="42"/>
      <c r="H35" s="29"/>
      <c r="I35" s="30"/>
      <c r="J35" s="31"/>
      <c r="K35" s="32"/>
    </row>
    <row r="36" spans="1:11" x14ac:dyDescent="0.25">
      <c r="B36" s="42"/>
      <c r="C36" s="42"/>
      <c r="D36" s="42"/>
      <c r="E36" s="42"/>
      <c r="F36" s="42"/>
      <c r="G36" s="42"/>
    </row>
    <row r="37" spans="1:11" x14ac:dyDescent="0.25">
      <c r="B37" s="42"/>
      <c r="C37" s="42"/>
      <c r="D37" s="42"/>
      <c r="E37" s="42"/>
      <c r="F37" s="42"/>
      <c r="G37" s="42"/>
      <c r="I37" s="37" t="s">
        <v>64</v>
      </c>
      <c r="J37" s="37"/>
      <c r="K37" s="37"/>
    </row>
    <row r="38" spans="1:11" x14ac:dyDescent="0.25">
      <c r="B38" s="42"/>
      <c r="C38" s="42"/>
      <c r="D38" s="42"/>
      <c r="E38" s="42"/>
      <c r="F38" s="42"/>
      <c r="G38" s="42"/>
    </row>
    <row r="40" spans="1:11" x14ac:dyDescent="0.25">
      <c r="I40" s="37" t="s">
        <v>65</v>
      </c>
      <c r="J40" s="37"/>
      <c r="K40" s="37"/>
    </row>
  </sheetData>
  <mergeCells count="27">
    <mergeCell ref="I40:K40"/>
    <mergeCell ref="C13:H13"/>
    <mergeCell ref="C16:H16"/>
    <mergeCell ref="C15:H15"/>
    <mergeCell ref="C14:H14"/>
    <mergeCell ref="C24:G24"/>
    <mergeCell ref="C26:H26"/>
    <mergeCell ref="C25:H25"/>
    <mergeCell ref="C28:H28"/>
    <mergeCell ref="C27:H27"/>
    <mergeCell ref="C23:H23"/>
    <mergeCell ref="C21:H21"/>
    <mergeCell ref="C22:G22"/>
    <mergeCell ref="C20:H20"/>
    <mergeCell ref="C19:H19"/>
    <mergeCell ref="C18:H18"/>
    <mergeCell ref="A8:K9"/>
    <mergeCell ref="I37:K37"/>
    <mergeCell ref="C12:H12"/>
    <mergeCell ref="C17:H17"/>
    <mergeCell ref="B35:G38"/>
    <mergeCell ref="C29:H29"/>
    <mergeCell ref="C33:H33"/>
    <mergeCell ref="C11:H11"/>
    <mergeCell ref="C30:H30"/>
    <mergeCell ref="C31:H31"/>
    <mergeCell ref="C32:H32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>
      <selection activeCell="D18" sqref="D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STPS</dc:creator>
  <cp:lastModifiedBy>Racun1</cp:lastModifiedBy>
  <cp:lastPrinted>2019-05-29T08:39:13Z</cp:lastPrinted>
  <dcterms:created xsi:type="dcterms:W3CDTF">2016-12-19T10:57:54Z</dcterms:created>
  <dcterms:modified xsi:type="dcterms:W3CDTF">2019-05-29T08:56:56Z</dcterms:modified>
</cp:coreProperties>
</file>